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TADMIN\Pictures\matthews voice\"/>
    </mc:Choice>
  </mc:AlternateContent>
  <bookViews>
    <workbookView xWindow="0" yWindow="0" windowWidth="19485" windowHeight="6150"/>
  </bookViews>
  <sheets>
    <sheet name="Home_Results" sheetId="2" r:id="rId1"/>
    <sheet name="Group Stage" sheetId="1" r:id="rId2"/>
    <sheet name="Knock Out" sheetId="4" r:id="rId3"/>
    <sheet name="Rules" sheetId="5" r:id="rId4"/>
  </sheets>
  <definedNames>
    <definedName name="_xlnm.Print_Area" localSheetId="1">'Group Stage'!$A$1:$M$51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H27" i="2" l="1"/>
  <c r="H25" i="2"/>
  <c r="H23" i="2"/>
  <c r="H21" i="2"/>
  <c r="H19" i="2"/>
  <c r="H17" i="2"/>
  <c r="H15" i="2"/>
  <c r="H13" i="2"/>
  <c r="H11" i="2"/>
  <c r="H9" i="2"/>
  <c r="H51" i="1" l="1"/>
  <c r="H7" i="2" s="1"/>
</calcChain>
</file>

<file path=xl/sharedStrings.xml><?xml version="1.0" encoding="utf-8"?>
<sst xmlns="http://schemas.openxmlformats.org/spreadsheetml/2006/main" count="187" uniqueCount="87">
  <si>
    <t>Home</t>
  </si>
  <si>
    <t>Score</t>
  </si>
  <si>
    <t>Away</t>
  </si>
  <si>
    <t>Russia</t>
  </si>
  <si>
    <t>Saudia Arabia</t>
  </si>
  <si>
    <t>Egypt</t>
  </si>
  <si>
    <t>Uruguay</t>
  </si>
  <si>
    <t>Morocco</t>
  </si>
  <si>
    <t>Iran</t>
  </si>
  <si>
    <t>Portugal</t>
  </si>
  <si>
    <t>Spain</t>
  </si>
  <si>
    <t>France</t>
  </si>
  <si>
    <t>Australia</t>
  </si>
  <si>
    <t>Argentina</t>
  </si>
  <si>
    <t>Iceland</t>
  </si>
  <si>
    <t>Peru</t>
  </si>
  <si>
    <t>Denmark</t>
  </si>
  <si>
    <t>Croatia</t>
  </si>
  <si>
    <t>Nigeria</t>
  </si>
  <si>
    <t>Costa Rica</t>
  </si>
  <si>
    <t>Serbia</t>
  </si>
  <si>
    <t>Germany</t>
  </si>
  <si>
    <t>Mexico</t>
  </si>
  <si>
    <t>Brazil</t>
  </si>
  <si>
    <t>Switzerland</t>
  </si>
  <si>
    <t>Sweden</t>
  </si>
  <si>
    <t>South Korea</t>
  </si>
  <si>
    <t>Belgium</t>
  </si>
  <si>
    <t>Panama</t>
  </si>
  <si>
    <t>Tunisia</t>
  </si>
  <si>
    <t>England</t>
  </si>
  <si>
    <t>Colombia</t>
  </si>
  <si>
    <t>Japan</t>
  </si>
  <si>
    <t>Poland</t>
  </si>
  <si>
    <t>Senegal</t>
  </si>
  <si>
    <t>Name:</t>
  </si>
  <si>
    <t>Email:</t>
  </si>
  <si>
    <t>Mobile:</t>
  </si>
  <si>
    <t>Points</t>
  </si>
  <si>
    <t>2 Points for a correct result</t>
  </si>
  <si>
    <t>2. Knock Out Predictions (Completed on Tab)</t>
  </si>
  <si>
    <t>1. Group Stage Predictions (Completed on Tab)</t>
  </si>
  <si>
    <t>2. Total number of goals scored in the Last 16 matches (excluding extra time &amp; penalties)</t>
  </si>
  <si>
    <t>10 points for Spot On, 5 points within 3 goals, 2 points within 5 goals, 0 points over 5 goals away</t>
  </si>
  <si>
    <t>3. Total number of red cards in the Last 16 matches (including extra time &amp; penalties)</t>
  </si>
  <si>
    <t>10 points for Spot On, 5 points within 3 cards, 2 points within 5 cards, 0 points over 5 cards away</t>
  </si>
  <si>
    <t>4. Total number of goals scored in the Quarter Final matches (excluding extra time &amp; penalties)</t>
  </si>
  <si>
    <t>5. Total number of red cards in the Quarter Final matches (including extra time &amp; penalties)</t>
  </si>
  <si>
    <t xml:space="preserve">6. Name the Semi Finalists </t>
  </si>
  <si>
    <t>7. Name the Finalists</t>
  </si>
  <si>
    <t>10 points if correct. Put winner if you think they will win or final if you think they lose in the final</t>
  </si>
  <si>
    <t>KNOCK OUT QUESTIONS</t>
  </si>
  <si>
    <t>20 points if correct, 10 points for second and 5 points for third, 0 points for below third</t>
  </si>
  <si>
    <t>9. What round will England get knocked out?</t>
  </si>
  <si>
    <t>10. Name the top scorer for the tournament</t>
  </si>
  <si>
    <t>8. Who will win the 2018 World Cup?</t>
  </si>
  <si>
    <t>2 points per correct team or 15 points for all 4 correct teams</t>
  </si>
  <si>
    <t>5 points per correct team</t>
  </si>
  <si>
    <t>25 points if correct, 10 points for runner up</t>
  </si>
  <si>
    <t>11. Name the winner of each group:</t>
  </si>
  <si>
    <t>GROUP A</t>
  </si>
  <si>
    <t>GROUP B</t>
  </si>
  <si>
    <t>GROUP C</t>
  </si>
  <si>
    <t>GROUP D</t>
  </si>
  <si>
    <t>GROUP E</t>
  </si>
  <si>
    <t>GROUP F</t>
  </si>
  <si>
    <t>GROUP G</t>
  </si>
  <si>
    <t>GROUP H</t>
  </si>
  <si>
    <t>Saudi Arabia</t>
  </si>
  <si>
    <t>3. Knock Out Predictions (Completed on Tab)</t>
  </si>
  <si>
    <t>4. Knock Out Predictions (Completed on Tab)</t>
  </si>
  <si>
    <t>5. Knock Out Predictions (Completed on Tab)</t>
  </si>
  <si>
    <t>6. Knock Out Predictions (Completed on Tab)</t>
  </si>
  <si>
    <t>7. Knock Out Predictions (Completed on Tab)</t>
  </si>
  <si>
    <t>8. Knock Out Predictions (Completed on Tab)</t>
  </si>
  <si>
    <t>9. Knock Out Predictions (Completed on Tab)</t>
  </si>
  <si>
    <t>10. Knock Out Predictions (Completed on Tab)</t>
  </si>
  <si>
    <t>11. Knock Out Predictions (Completed on Tab)</t>
  </si>
  <si>
    <t>WORLD CUP 2018 COMPETITION</t>
  </si>
  <si>
    <t>Entry fee will be £15.00 and must be paid prior to the start of the tournament. £5 from each entry will be put towards 2 charities and the remaining £10 will be put into the pot.</t>
  </si>
  <si>
    <t>Prize breakdown will be confirmed once final entries are known.</t>
  </si>
  <si>
    <t>5 Points for a correct score</t>
  </si>
  <si>
    <t>In the group stage tab you will need to predict a score for each game, points will be awarded for a correct result (2 points) or score (5 points) but not for both meaning 5 points is the most you can score per game</t>
  </si>
  <si>
    <t>In the knock out tab there are various different questions, all of these must be completed prior to the start of the tournament with details of how to score points next to each question</t>
  </si>
  <si>
    <t>Closing for entries will be midnight Wednesday 13th June 2018.</t>
  </si>
  <si>
    <t>Entries to be returned to mattso2310@gmail.com or handed in person to Matt Howard. Payment should either be sent by transfer to 09-01-28 , 35870590 or handed in person to Matt Howard</t>
  </si>
  <si>
    <t>Total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</si>
</sst>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theme="1"/>
      <name val="Calibri"/>
      <family val="2"/>
      <scheme val="minor"/>
    </font>
    <font>
      <i/>
      <sz val="9"/>
      <color theme="1"/>
      <name val="Calibri"/>
      <family val="2"/>
      <scheme val="minor"/>
    </font>
    <font>
      <sz val="10"/>
      <color theme="1"/>
      <name val="Calibri"/>
      <family val="2"/>
      <scheme val="minor"/>
    </font>
    <font>
      <b/>
      <u/>
      <sz val="11"/>
      <color theme="1"/>
      <name val="Calibri"/>
      <family val="2"/>
      <scheme val="minor"/>
    </font>
    <font>
      <b/>
      <sz val="11"/>
      <color theme="1"/>
      <name val="Calibri"/>
      <family val="2"/>
      <scheme val="minor"/>
    </font>
    <font>
      <b/>
      <u/>
      <sz val="26"/>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18">
    <xf numFmtId="0" fontId="0" fillId="0" borderId="0" xfId="0"/>
    <xf numFmtId="164" fontId="0" fillId="0" borderId="0" xfId="0" applyNumberForma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0" fontId="1" fillId="0" borderId="0" xfId="0" applyFont="1"/>
    <xf numFmtId="0" fontId="0" fillId="0" borderId="0" xfId="0" applyBorder="1"/>
    <xf numFmtId="0" fontId="2" fillId="0" borderId="0" xfId="0" applyFont="1"/>
    <xf numFmtId="0" fontId="0" fillId="0" borderId="0" xfId="0" applyBorder="1" applyAlignment="1">
      <alignment horizontal="center"/>
    </xf>
    <xf numFmtId="0" fontId="0" fillId="0" borderId="0" xfId="0" applyAlignment="1" applyProtection="1">
      <alignment horizontal="center"/>
      <protection locked="0"/>
    </xf>
    <xf numFmtId="0" fontId="0" fillId="0" borderId="2" xfId="0" applyBorder="1" applyProtection="1">
      <protection locked="0"/>
    </xf>
    <xf numFmtId="0" fontId="0" fillId="0" borderId="0" xfId="0" applyProtection="1">
      <protection locked="0"/>
    </xf>
    <xf numFmtId="0" fontId="0" fillId="0" borderId="3" xfId="0" applyBorder="1" applyProtection="1">
      <protection locked="0"/>
    </xf>
    <xf numFmtId="0" fontId="4" fillId="0" borderId="0" xfId="0" applyFont="1"/>
    <xf numFmtId="0" fontId="4" fillId="0" borderId="1" xfId="0" applyFont="1" applyBorder="1" applyAlignment="1">
      <alignment horizontal="center"/>
    </xf>
    <xf numFmtId="0" fontId="0" fillId="0" borderId="0" xfId="0" applyAlignment="1" applyProtection="1">
      <alignment horizontal="center"/>
      <protection locked="0"/>
    </xf>
    <xf numFmtId="0" fontId="5"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90" zoomScaleNormal="90" workbookViewId="0">
      <pane ySplit="5" topLeftCell="A6" activePane="bottomLeft" state="frozen"/>
      <selection pane="bottomLeft" activeCell="K20" sqref="K20"/>
    </sheetView>
  </sheetViews>
  <sheetFormatPr defaultRowHeight="15" x14ac:dyDescent="0.25"/>
  <cols>
    <col min="8" max="8" width="9.140625" style="2"/>
  </cols>
  <sheetData>
    <row r="1" spans="1:8" ht="33.75" x14ac:dyDescent="0.5">
      <c r="A1" s="16" t="s">
        <v>78</v>
      </c>
      <c r="B1" s="16"/>
      <c r="C1" s="16"/>
      <c r="D1" s="16"/>
      <c r="E1" s="16"/>
      <c r="F1" s="16"/>
      <c r="G1" s="16"/>
      <c r="H1" s="16"/>
    </row>
    <row r="3" spans="1:8" x14ac:dyDescent="0.25">
      <c r="B3" t="s">
        <v>35</v>
      </c>
      <c r="C3" s="15"/>
      <c r="D3" s="15"/>
      <c r="E3" s="15"/>
      <c r="F3" s="15"/>
      <c r="G3" s="15"/>
      <c r="H3" s="15"/>
    </row>
    <row r="4" spans="1:8" x14ac:dyDescent="0.25">
      <c r="B4" t="s">
        <v>36</v>
      </c>
      <c r="C4" s="15"/>
      <c r="D4" s="15"/>
      <c r="E4" s="15"/>
      <c r="F4" s="15"/>
      <c r="G4" s="15"/>
      <c r="H4" s="15"/>
    </row>
    <row r="5" spans="1:8" x14ac:dyDescent="0.25">
      <c r="B5" t="s">
        <v>37</v>
      </c>
      <c r="C5" s="15"/>
      <c r="D5" s="15"/>
      <c r="E5" s="15"/>
      <c r="F5" s="15"/>
      <c r="G5" s="15"/>
      <c r="H5" s="15"/>
    </row>
    <row r="7" spans="1:8" x14ac:dyDescent="0.25">
      <c r="B7" t="s">
        <v>41</v>
      </c>
      <c r="H7" s="2">
        <f>'Group Stage'!H51</f>
        <v>0</v>
      </c>
    </row>
    <row r="9" spans="1:8" x14ac:dyDescent="0.25">
      <c r="B9" t="s">
        <v>40</v>
      </c>
      <c r="H9" s="2">
        <f>'Knock Out'!M3</f>
        <v>0</v>
      </c>
    </row>
    <row r="11" spans="1:8" x14ac:dyDescent="0.25">
      <c r="B11" t="s">
        <v>69</v>
      </c>
      <c r="H11" s="2">
        <f>'Knock Out'!M6</f>
        <v>0</v>
      </c>
    </row>
    <row r="13" spans="1:8" x14ac:dyDescent="0.25">
      <c r="B13" t="s">
        <v>70</v>
      </c>
      <c r="H13" s="2">
        <f>'Knock Out'!M9</f>
        <v>0</v>
      </c>
    </row>
    <row r="15" spans="1:8" x14ac:dyDescent="0.25">
      <c r="B15" t="s">
        <v>71</v>
      </c>
      <c r="H15" s="2">
        <f>'Knock Out'!M12</f>
        <v>0</v>
      </c>
    </row>
    <row r="17" spans="2:8" x14ac:dyDescent="0.25">
      <c r="B17" t="s">
        <v>72</v>
      </c>
      <c r="H17" s="2">
        <f>'Knock Out'!M15</f>
        <v>0</v>
      </c>
    </row>
    <row r="19" spans="2:8" x14ac:dyDescent="0.25">
      <c r="B19" t="s">
        <v>73</v>
      </c>
      <c r="H19" s="2">
        <f>'Knock Out'!M18</f>
        <v>0</v>
      </c>
    </row>
    <row r="21" spans="2:8" x14ac:dyDescent="0.25">
      <c r="B21" t="s">
        <v>74</v>
      </c>
      <c r="H21" s="2">
        <f>'Knock Out'!M21</f>
        <v>0</v>
      </c>
    </row>
    <row r="23" spans="2:8" x14ac:dyDescent="0.25">
      <c r="B23" t="s">
        <v>75</v>
      </c>
      <c r="H23" s="2">
        <f>'Knock Out'!M24</f>
        <v>0</v>
      </c>
    </row>
    <row r="25" spans="2:8" x14ac:dyDescent="0.25">
      <c r="B25" t="s">
        <v>76</v>
      </c>
      <c r="H25" s="2">
        <f>'Knock Out'!M27</f>
        <v>0</v>
      </c>
    </row>
    <row r="27" spans="2:8" x14ac:dyDescent="0.25">
      <c r="B27" t="s">
        <v>77</v>
      </c>
      <c r="H27" s="2">
        <f>SUM('Knock Out'!M33:M40)</f>
        <v>0</v>
      </c>
    </row>
    <row r="29" spans="2:8" s="13" customFormat="1" ht="15.75" thickBot="1" x14ac:dyDescent="0.3">
      <c r="B29" s="13" t="s">
        <v>86</v>
      </c>
      <c r="H29" s="14">
        <f>SUM(H7:H28)</f>
        <v>0</v>
      </c>
    </row>
    <row r="30" spans="2:8" ht="15.75" thickTop="1" x14ac:dyDescent="0.25"/>
  </sheetData>
  <sheetProtection algorithmName="SHA-512" hashValue="Y+UdCHPaIU3gbX5UHyjcH13vQhU36WOsCaD5c1KLTQWCyNL5an43OBueg6CofYIpNYTkx4XjiHMF1A+UoNlTaw==" saltValue="K7gqNNO+WgACIs/NybKw3g==" spinCount="100000" sheet="1" objects="1" scenarios="1"/>
  <mergeCells count="4">
    <mergeCell ref="C3:H3"/>
    <mergeCell ref="C4:H4"/>
    <mergeCell ref="C5:H5"/>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9"/>
  <sheetViews>
    <sheetView zoomScale="90" zoomScaleNormal="90" workbookViewId="0">
      <pane ySplit="2" topLeftCell="A3" activePane="bottomLeft" state="frozen"/>
      <selection pane="bottomLeft" activeCell="H3" sqref="H3"/>
    </sheetView>
  </sheetViews>
  <sheetFormatPr defaultRowHeight="15" x14ac:dyDescent="0.25"/>
  <cols>
    <col min="2" max="2" width="9.7109375" style="1" bestFit="1" customWidth="1"/>
    <col min="3" max="3" width="15.140625" style="2" bestFit="1" customWidth="1"/>
    <col min="4" max="4" width="9.140625" style="2"/>
    <col min="5" max="5" width="15.140625" style="2" bestFit="1" customWidth="1"/>
    <col min="6" max="6" width="9.140625" style="2"/>
    <col min="8" max="8" width="9.140625" style="2"/>
    <col min="15" max="15" width="0" hidden="1" customWidth="1"/>
  </cols>
  <sheetData>
    <row r="2" spans="2:15" x14ac:dyDescent="0.25">
      <c r="C2" s="2" t="s">
        <v>0</v>
      </c>
      <c r="D2" s="2" t="s">
        <v>1</v>
      </c>
      <c r="E2" s="2" t="s">
        <v>2</v>
      </c>
      <c r="F2" s="2" t="s">
        <v>1</v>
      </c>
      <c r="H2" s="2" t="s">
        <v>38</v>
      </c>
    </row>
    <row r="3" spans="2:15" x14ac:dyDescent="0.25">
      <c r="B3" s="1">
        <v>43265</v>
      </c>
      <c r="C3" s="2" t="s">
        <v>3</v>
      </c>
      <c r="D3" s="9"/>
      <c r="E3" s="2" t="s">
        <v>4</v>
      </c>
      <c r="F3" s="9"/>
      <c r="H3" s="9"/>
      <c r="J3" t="s">
        <v>39</v>
      </c>
      <c r="O3">
        <v>0</v>
      </c>
    </row>
    <row r="4" spans="2:15" x14ac:dyDescent="0.25">
      <c r="B4" s="1">
        <v>43266</v>
      </c>
      <c r="C4" s="2" t="s">
        <v>5</v>
      </c>
      <c r="D4" s="9"/>
      <c r="E4" s="2" t="s">
        <v>6</v>
      </c>
      <c r="F4" s="9"/>
      <c r="H4" s="9"/>
      <c r="J4" t="s">
        <v>81</v>
      </c>
      <c r="O4">
        <v>1</v>
      </c>
    </row>
    <row r="5" spans="2:15" x14ac:dyDescent="0.25">
      <c r="B5" s="1">
        <v>43266</v>
      </c>
      <c r="C5" s="2" t="s">
        <v>7</v>
      </c>
      <c r="D5" s="9"/>
      <c r="E5" s="2" t="s">
        <v>8</v>
      </c>
      <c r="F5" s="9"/>
      <c r="H5" s="9"/>
      <c r="O5">
        <v>2</v>
      </c>
    </row>
    <row r="6" spans="2:15" x14ac:dyDescent="0.25">
      <c r="B6" s="1">
        <v>43266</v>
      </c>
      <c r="C6" s="2" t="s">
        <v>9</v>
      </c>
      <c r="D6" s="9"/>
      <c r="E6" s="2" t="s">
        <v>10</v>
      </c>
      <c r="F6" s="9"/>
      <c r="H6" s="9"/>
      <c r="O6">
        <v>3</v>
      </c>
    </row>
    <row r="7" spans="2:15" x14ac:dyDescent="0.25">
      <c r="B7" s="1">
        <v>43267</v>
      </c>
      <c r="C7" s="2" t="s">
        <v>11</v>
      </c>
      <c r="D7" s="9"/>
      <c r="E7" s="2" t="s">
        <v>12</v>
      </c>
      <c r="F7" s="9"/>
      <c r="H7" s="9"/>
      <c r="O7">
        <v>4</v>
      </c>
    </row>
    <row r="8" spans="2:15" x14ac:dyDescent="0.25">
      <c r="B8" s="1">
        <v>43267</v>
      </c>
      <c r="C8" s="2" t="s">
        <v>13</v>
      </c>
      <c r="D8" s="9"/>
      <c r="E8" s="2" t="s">
        <v>14</v>
      </c>
      <c r="F8" s="9"/>
      <c r="H8" s="9"/>
      <c r="O8">
        <v>5</v>
      </c>
    </row>
    <row r="9" spans="2:15" x14ac:dyDescent="0.25">
      <c r="B9" s="1">
        <v>43267</v>
      </c>
      <c r="C9" s="2" t="s">
        <v>15</v>
      </c>
      <c r="D9" s="9"/>
      <c r="E9" s="2" t="s">
        <v>16</v>
      </c>
      <c r="F9" s="9"/>
      <c r="H9" s="9"/>
      <c r="O9">
        <v>6</v>
      </c>
    </row>
    <row r="10" spans="2:15" x14ac:dyDescent="0.25">
      <c r="B10" s="1">
        <v>43267</v>
      </c>
      <c r="C10" s="2" t="s">
        <v>17</v>
      </c>
      <c r="D10" s="9"/>
      <c r="E10" s="2" t="s">
        <v>18</v>
      </c>
      <c r="F10" s="9"/>
      <c r="H10" s="9"/>
      <c r="O10">
        <v>7</v>
      </c>
    </row>
    <row r="11" spans="2:15" x14ac:dyDescent="0.25">
      <c r="B11" s="1">
        <v>43268</v>
      </c>
      <c r="C11" s="2" t="s">
        <v>19</v>
      </c>
      <c r="D11" s="9"/>
      <c r="E11" s="2" t="s">
        <v>20</v>
      </c>
      <c r="F11" s="9"/>
      <c r="H11" s="9"/>
      <c r="O11">
        <v>8</v>
      </c>
    </row>
    <row r="12" spans="2:15" x14ac:dyDescent="0.25">
      <c r="B12" s="1">
        <v>43268</v>
      </c>
      <c r="C12" s="2" t="s">
        <v>21</v>
      </c>
      <c r="D12" s="9"/>
      <c r="E12" s="2" t="s">
        <v>22</v>
      </c>
      <c r="F12" s="9"/>
      <c r="H12" s="9"/>
      <c r="O12">
        <v>9</v>
      </c>
    </row>
    <row r="13" spans="2:15" x14ac:dyDescent="0.25">
      <c r="B13" s="1">
        <v>43268</v>
      </c>
      <c r="C13" s="2" t="s">
        <v>23</v>
      </c>
      <c r="D13" s="9"/>
      <c r="E13" s="2" t="s">
        <v>24</v>
      </c>
      <c r="F13" s="9"/>
      <c r="H13" s="9"/>
    </row>
    <row r="14" spans="2:15" x14ac:dyDescent="0.25">
      <c r="B14" s="1">
        <v>43269</v>
      </c>
      <c r="C14" s="2" t="s">
        <v>25</v>
      </c>
      <c r="D14" s="9"/>
      <c r="E14" s="2" t="s">
        <v>26</v>
      </c>
      <c r="F14" s="9"/>
      <c r="H14" s="9"/>
    </row>
    <row r="15" spans="2:15" x14ac:dyDescent="0.25">
      <c r="B15" s="1">
        <v>43269</v>
      </c>
      <c r="C15" s="2" t="s">
        <v>27</v>
      </c>
      <c r="D15" s="9"/>
      <c r="E15" s="2" t="s">
        <v>28</v>
      </c>
      <c r="F15" s="9"/>
      <c r="H15" s="9"/>
    </row>
    <row r="16" spans="2:15" x14ac:dyDescent="0.25">
      <c r="B16" s="1">
        <v>43269</v>
      </c>
      <c r="C16" s="2" t="s">
        <v>29</v>
      </c>
      <c r="D16" s="9"/>
      <c r="E16" s="2" t="s">
        <v>30</v>
      </c>
      <c r="F16" s="9"/>
      <c r="H16" s="9"/>
    </row>
    <row r="17" spans="2:8" x14ac:dyDescent="0.25">
      <c r="B17" s="1">
        <v>43270</v>
      </c>
      <c r="C17" s="2" t="s">
        <v>31</v>
      </c>
      <c r="D17" s="9"/>
      <c r="E17" s="2" t="s">
        <v>32</v>
      </c>
      <c r="F17" s="9"/>
      <c r="H17" s="9"/>
    </row>
    <row r="18" spans="2:8" x14ac:dyDescent="0.25">
      <c r="B18" s="1">
        <v>43270</v>
      </c>
      <c r="C18" s="2" t="s">
        <v>33</v>
      </c>
      <c r="D18" s="9"/>
      <c r="E18" s="2" t="s">
        <v>34</v>
      </c>
      <c r="F18" s="9"/>
      <c r="H18" s="9"/>
    </row>
    <row r="19" spans="2:8" x14ac:dyDescent="0.25">
      <c r="B19" s="1">
        <v>43270</v>
      </c>
      <c r="C19" s="2" t="s">
        <v>3</v>
      </c>
      <c r="D19" s="9"/>
      <c r="E19" s="2" t="s">
        <v>5</v>
      </c>
      <c r="F19" s="9"/>
      <c r="H19" s="9"/>
    </row>
    <row r="20" spans="2:8" x14ac:dyDescent="0.25">
      <c r="B20" s="1">
        <v>43271</v>
      </c>
      <c r="C20" s="2" t="s">
        <v>9</v>
      </c>
      <c r="D20" s="9"/>
      <c r="E20" s="2" t="s">
        <v>7</v>
      </c>
      <c r="F20" s="9"/>
      <c r="H20" s="9"/>
    </row>
    <row r="21" spans="2:8" x14ac:dyDescent="0.25">
      <c r="B21" s="1">
        <v>43271</v>
      </c>
      <c r="C21" s="2" t="s">
        <v>6</v>
      </c>
      <c r="D21" s="9"/>
      <c r="E21" s="2" t="s">
        <v>4</v>
      </c>
      <c r="F21" s="9"/>
      <c r="H21" s="9"/>
    </row>
    <row r="22" spans="2:8" x14ac:dyDescent="0.25">
      <c r="B22" s="1">
        <v>43271</v>
      </c>
      <c r="C22" s="2" t="s">
        <v>8</v>
      </c>
      <c r="D22" s="9"/>
      <c r="E22" s="2" t="s">
        <v>10</v>
      </c>
      <c r="F22" s="9"/>
      <c r="H22" s="9"/>
    </row>
    <row r="23" spans="2:8" x14ac:dyDescent="0.25">
      <c r="B23" s="1">
        <v>43272</v>
      </c>
      <c r="C23" s="2" t="s">
        <v>16</v>
      </c>
      <c r="D23" s="9"/>
      <c r="E23" s="2" t="s">
        <v>12</v>
      </c>
      <c r="F23" s="9"/>
      <c r="H23" s="9"/>
    </row>
    <row r="24" spans="2:8" x14ac:dyDescent="0.25">
      <c r="B24" s="1">
        <v>43272</v>
      </c>
      <c r="C24" s="2" t="s">
        <v>11</v>
      </c>
      <c r="D24" s="9"/>
      <c r="E24" s="2" t="s">
        <v>15</v>
      </c>
      <c r="F24" s="9"/>
      <c r="H24" s="9"/>
    </row>
    <row r="25" spans="2:8" x14ac:dyDescent="0.25">
      <c r="B25" s="1">
        <v>43272</v>
      </c>
      <c r="C25" s="2" t="s">
        <v>13</v>
      </c>
      <c r="D25" s="9"/>
      <c r="E25" s="2" t="s">
        <v>17</v>
      </c>
      <c r="F25" s="9"/>
      <c r="H25" s="9"/>
    </row>
    <row r="26" spans="2:8" x14ac:dyDescent="0.25">
      <c r="B26" s="1">
        <v>43273</v>
      </c>
      <c r="C26" s="2" t="s">
        <v>23</v>
      </c>
      <c r="D26" s="9"/>
      <c r="E26" s="2" t="s">
        <v>19</v>
      </c>
      <c r="F26" s="9"/>
      <c r="H26" s="9"/>
    </row>
    <row r="27" spans="2:8" x14ac:dyDescent="0.25">
      <c r="B27" s="1">
        <v>43273</v>
      </c>
      <c r="C27" s="2" t="s">
        <v>18</v>
      </c>
      <c r="D27" s="9"/>
      <c r="E27" s="2" t="s">
        <v>14</v>
      </c>
      <c r="F27" s="9"/>
      <c r="H27" s="9"/>
    </row>
    <row r="28" spans="2:8" x14ac:dyDescent="0.25">
      <c r="B28" s="1">
        <v>43273</v>
      </c>
      <c r="C28" s="2" t="s">
        <v>20</v>
      </c>
      <c r="D28" s="9"/>
      <c r="E28" s="2" t="s">
        <v>24</v>
      </c>
      <c r="F28" s="9"/>
      <c r="H28" s="9"/>
    </row>
    <row r="29" spans="2:8" x14ac:dyDescent="0.25">
      <c r="B29" s="1">
        <v>43274</v>
      </c>
      <c r="C29" s="2" t="s">
        <v>27</v>
      </c>
      <c r="D29" s="9"/>
      <c r="E29" s="2" t="s">
        <v>29</v>
      </c>
      <c r="F29" s="9"/>
      <c r="H29" s="9"/>
    </row>
    <row r="30" spans="2:8" x14ac:dyDescent="0.25">
      <c r="B30" s="1">
        <v>43274</v>
      </c>
      <c r="C30" s="2" t="s">
        <v>26</v>
      </c>
      <c r="D30" s="9"/>
      <c r="E30" s="2" t="s">
        <v>22</v>
      </c>
      <c r="F30" s="9"/>
      <c r="H30" s="9"/>
    </row>
    <row r="31" spans="2:8" x14ac:dyDescent="0.25">
      <c r="B31" s="1">
        <v>43274</v>
      </c>
      <c r="C31" s="2" t="s">
        <v>21</v>
      </c>
      <c r="D31" s="9"/>
      <c r="E31" s="2" t="s">
        <v>25</v>
      </c>
      <c r="F31" s="9"/>
      <c r="H31" s="9"/>
    </row>
    <row r="32" spans="2:8" x14ac:dyDescent="0.25">
      <c r="B32" s="1">
        <v>43275</v>
      </c>
      <c r="C32" s="2" t="s">
        <v>30</v>
      </c>
      <c r="D32" s="9"/>
      <c r="E32" s="2" t="s">
        <v>28</v>
      </c>
      <c r="F32" s="9"/>
      <c r="H32" s="9"/>
    </row>
    <row r="33" spans="2:8" x14ac:dyDescent="0.25">
      <c r="B33" s="1">
        <v>43275</v>
      </c>
      <c r="C33" s="2" t="s">
        <v>32</v>
      </c>
      <c r="D33" s="9"/>
      <c r="E33" s="2" t="s">
        <v>34</v>
      </c>
      <c r="F33" s="9"/>
      <c r="H33" s="9"/>
    </row>
    <row r="34" spans="2:8" x14ac:dyDescent="0.25">
      <c r="B34" s="1">
        <v>43275</v>
      </c>
      <c r="C34" s="2" t="s">
        <v>33</v>
      </c>
      <c r="D34" s="9"/>
      <c r="E34" s="2" t="s">
        <v>31</v>
      </c>
      <c r="F34" s="9"/>
      <c r="H34" s="9"/>
    </row>
    <row r="35" spans="2:8" x14ac:dyDescent="0.25">
      <c r="B35" s="1">
        <v>43276</v>
      </c>
      <c r="C35" s="2" t="s">
        <v>6</v>
      </c>
      <c r="D35" s="9"/>
      <c r="E35" s="2" t="s">
        <v>3</v>
      </c>
      <c r="F35" s="9"/>
      <c r="H35" s="9"/>
    </row>
    <row r="36" spans="2:8" x14ac:dyDescent="0.25">
      <c r="B36" s="1">
        <v>43276</v>
      </c>
      <c r="C36" s="2" t="s">
        <v>4</v>
      </c>
      <c r="D36" s="9"/>
      <c r="E36" s="2" t="s">
        <v>5</v>
      </c>
      <c r="F36" s="9"/>
      <c r="H36" s="9"/>
    </row>
    <row r="37" spans="2:8" x14ac:dyDescent="0.25">
      <c r="B37" s="1">
        <v>43276</v>
      </c>
      <c r="C37" s="2" t="s">
        <v>8</v>
      </c>
      <c r="D37" s="9"/>
      <c r="E37" s="2" t="s">
        <v>9</v>
      </c>
      <c r="F37" s="9"/>
      <c r="H37" s="9"/>
    </row>
    <row r="38" spans="2:8" x14ac:dyDescent="0.25">
      <c r="B38" s="1">
        <v>43276</v>
      </c>
      <c r="C38" s="2" t="s">
        <v>10</v>
      </c>
      <c r="D38" s="9"/>
      <c r="E38" s="2" t="s">
        <v>7</v>
      </c>
      <c r="F38" s="9"/>
      <c r="H38" s="9"/>
    </row>
    <row r="39" spans="2:8" x14ac:dyDescent="0.25">
      <c r="B39" s="1">
        <v>43277</v>
      </c>
      <c r="C39" s="2" t="s">
        <v>16</v>
      </c>
      <c r="D39" s="9"/>
      <c r="E39" s="2" t="s">
        <v>11</v>
      </c>
      <c r="F39" s="9"/>
      <c r="H39" s="9"/>
    </row>
    <row r="40" spans="2:8" x14ac:dyDescent="0.25">
      <c r="B40" s="1">
        <v>43277</v>
      </c>
      <c r="C40" s="2" t="s">
        <v>12</v>
      </c>
      <c r="D40" s="9"/>
      <c r="E40" s="2" t="s">
        <v>15</v>
      </c>
      <c r="F40" s="9"/>
      <c r="H40" s="9"/>
    </row>
    <row r="41" spans="2:8" x14ac:dyDescent="0.25">
      <c r="B41" s="1">
        <v>43277</v>
      </c>
      <c r="C41" s="2" t="s">
        <v>18</v>
      </c>
      <c r="D41" s="9"/>
      <c r="E41" s="2" t="s">
        <v>13</v>
      </c>
      <c r="F41" s="9"/>
      <c r="H41" s="9"/>
    </row>
    <row r="42" spans="2:8" x14ac:dyDescent="0.25">
      <c r="B42" s="1">
        <v>43277</v>
      </c>
      <c r="C42" s="2" t="s">
        <v>14</v>
      </c>
      <c r="D42" s="9"/>
      <c r="E42" s="2" t="s">
        <v>17</v>
      </c>
      <c r="F42" s="9"/>
      <c r="H42" s="9"/>
    </row>
    <row r="43" spans="2:8" x14ac:dyDescent="0.25">
      <c r="B43" s="1">
        <v>43278</v>
      </c>
      <c r="C43" s="2" t="s">
        <v>22</v>
      </c>
      <c r="D43" s="9"/>
      <c r="E43" s="2" t="s">
        <v>25</v>
      </c>
      <c r="F43" s="9"/>
      <c r="H43" s="9"/>
    </row>
    <row r="44" spans="2:8" x14ac:dyDescent="0.25">
      <c r="B44" s="1">
        <v>43278</v>
      </c>
      <c r="C44" s="2" t="s">
        <v>26</v>
      </c>
      <c r="D44" s="9"/>
      <c r="E44" s="2" t="s">
        <v>21</v>
      </c>
      <c r="F44" s="9"/>
      <c r="H44" s="9"/>
    </row>
    <row r="45" spans="2:8" x14ac:dyDescent="0.25">
      <c r="B45" s="1">
        <v>43278</v>
      </c>
      <c r="C45" s="2" t="s">
        <v>20</v>
      </c>
      <c r="D45" s="9"/>
      <c r="E45" s="2" t="s">
        <v>23</v>
      </c>
      <c r="F45" s="9"/>
      <c r="H45" s="9"/>
    </row>
    <row r="46" spans="2:8" x14ac:dyDescent="0.25">
      <c r="B46" s="1">
        <v>43278</v>
      </c>
      <c r="C46" s="2" t="s">
        <v>24</v>
      </c>
      <c r="D46" s="9"/>
      <c r="E46" s="2" t="s">
        <v>19</v>
      </c>
      <c r="F46" s="9"/>
      <c r="H46" s="9"/>
    </row>
    <row r="47" spans="2:8" x14ac:dyDescent="0.25">
      <c r="B47" s="1">
        <v>43279</v>
      </c>
      <c r="C47" s="2" t="s">
        <v>32</v>
      </c>
      <c r="D47" s="9"/>
      <c r="E47" s="2" t="s">
        <v>33</v>
      </c>
      <c r="F47" s="9"/>
      <c r="H47" s="9"/>
    </row>
    <row r="48" spans="2:8" x14ac:dyDescent="0.25">
      <c r="B48" s="1">
        <v>43279</v>
      </c>
      <c r="C48" s="2" t="s">
        <v>34</v>
      </c>
      <c r="D48" s="9"/>
      <c r="E48" s="2" t="s">
        <v>31</v>
      </c>
      <c r="F48" s="9"/>
      <c r="H48" s="9"/>
    </row>
    <row r="49" spans="2:18" x14ac:dyDescent="0.25">
      <c r="B49" s="1">
        <v>43279</v>
      </c>
      <c r="C49" s="2" t="s">
        <v>28</v>
      </c>
      <c r="D49" s="9"/>
      <c r="E49" s="2" t="s">
        <v>29</v>
      </c>
      <c r="F49" s="9"/>
      <c r="H49" s="9"/>
    </row>
    <row r="50" spans="2:18" x14ac:dyDescent="0.25">
      <c r="B50" s="1">
        <v>43279</v>
      </c>
      <c r="C50" s="2" t="s">
        <v>30</v>
      </c>
      <c r="D50" s="9"/>
      <c r="E50" s="2" t="s">
        <v>27</v>
      </c>
      <c r="F50" s="9"/>
      <c r="H50" s="9"/>
    </row>
    <row r="51" spans="2:18" ht="15.75" thickBot="1" x14ac:dyDescent="0.3">
      <c r="H51" s="3">
        <f>SUM(H3:H50)</f>
        <v>0</v>
      </c>
    </row>
    <row r="52" spans="2:18" ht="15.75" thickTop="1" x14ac:dyDescent="0.25"/>
    <row r="54" spans="2:18" hidden="1" x14ac:dyDescent="0.25"/>
    <row r="55" spans="2:18" hidden="1" x14ac:dyDescent="0.25">
      <c r="J55" t="s">
        <v>3</v>
      </c>
      <c r="K55" t="s">
        <v>9</v>
      </c>
      <c r="L55" t="s">
        <v>11</v>
      </c>
      <c r="M55" t="s">
        <v>13</v>
      </c>
      <c r="N55" t="s">
        <v>23</v>
      </c>
      <c r="P55" t="s">
        <v>21</v>
      </c>
      <c r="Q55" t="s">
        <v>27</v>
      </c>
      <c r="R55" t="s">
        <v>33</v>
      </c>
    </row>
    <row r="56" spans="2:18" hidden="1" x14ac:dyDescent="0.25">
      <c r="J56" t="s">
        <v>68</v>
      </c>
      <c r="K56" t="s">
        <v>10</v>
      </c>
      <c r="L56" t="s">
        <v>12</v>
      </c>
      <c r="M56" t="s">
        <v>14</v>
      </c>
      <c r="N56" t="s">
        <v>24</v>
      </c>
      <c r="P56" t="s">
        <v>22</v>
      </c>
      <c r="Q56" t="s">
        <v>28</v>
      </c>
      <c r="R56" t="s">
        <v>34</v>
      </c>
    </row>
    <row r="57" spans="2:18" hidden="1" x14ac:dyDescent="0.25">
      <c r="J57" t="s">
        <v>5</v>
      </c>
      <c r="K57" t="s">
        <v>7</v>
      </c>
      <c r="L57" t="s">
        <v>15</v>
      </c>
      <c r="M57" t="s">
        <v>17</v>
      </c>
      <c r="N57" t="s">
        <v>19</v>
      </c>
      <c r="P57" t="s">
        <v>25</v>
      </c>
      <c r="Q57" t="s">
        <v>29</v>
      </c>
      <c r="R57" t="s">
        <v>31</v>
      </c>
    </row>
    <row r="58" spans="2:18" hidden="1" x14ac:dyDescent="0.25">
      <c r="J58" t="s">
        <v>6</v>
      </c>
      <c r="K58" t="s">
        <v>8</v>
      </c>
      <c r="L58" t="s">
        <v>16</v>
      </c>
      <c r="M58" t="s">
        <v>18</v>
      </c>
      <c r="N58" t="s">
        <v>20</v>
      </c>
      <c r="P58" t="s">
        <v>26</v>
      </c>
      <c r="Q58" t="s">
        <v>30</v>
      </c>
      <c r="R58" t="s">
        <v>32</v>
      </c>
    </row>
    <row r="59" spans="2:18" hidden="1" x14ac:dyDescent="0.25"/>
  </sheetData>
  <sheetProtection algorithmName="SHA-512" hashValue="yXDhJHgEMUekR95a0NcFGt6PoEnV+I/WJtJi1r5LgupW8Bjwo6UZ4O0IZLBnflTlIYe/iJjmwDypUhcnekY6DQ==" saltValue="JHd4XZQKf1wU4R/SQTE/5w==" spinCount="100000" sheet="1" objects="1" scenarios="1"/>
  <dataValidations count="1">
    <dataValidation type="list" allowBlank="1" showInputMessage="1" showErrorMessage="1" sqref="D3:D50 F3:F50">
      <formula1>$O$3:$O$12</formula1>
    </dataValidation>
  </dataValidation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zoomScale="90" zoomScaleNormal="90" workbookViewId="0">
      <pane ySplit="1" topLeftCell="A2" activePane="bottomLeft" state="frozen"/>
      <selection pane="bottomLeft" activeCell="C31" sqref="C31"/>
    </sheetView>
  </sheetViews>
  <sheetFormatPr defaultRowHeight="15" x14ac:dyDescent="0.25"/>
  <cols>
    <col min="13" max="13" width="9.140625" style="4"/>
  </cols>
  <sheetData>
    <row r="1" spans="2:13" x14ac:dyDescent="0.25">
      <c r="B1" s="17" t="s">
        <v>51</v>
      </c>
      <c r="C1" s="17"/>
      <c r="D1" s="17"/>
      <c r="E1" s="17"/>
      <c r="F1" s="17"/>
      <c r="G1" s="17"/>
      <c r="H1" s="17"/>
      <c r="I1" s="17"/>
      <c r="J1" s="17"/>
      <c r="K1" s="17"/>
      <c r="M1" s="4" t="s">
        <v>38</v>
      </c>
    </row>
    <row r="2" spans="2:13" x14ac:dyDescent="0.25">
      <c r="K2" s="6"/>
    </row>
    <row r="3" spans="2:13" ht="15.75" thickBot="1" x14ac:dyDescent="0.3">
      <c r="B3" s="7" t="s">
        <v>42</v>
      </c>
      <c r="K3" s="10"/>
      <c r="M3" s="9"/>
    </row>
    <row r="4" spans="2:13" x14ac:dyDescent="0.25">
      <c r="B4" s="5" t="s">
        <v>43</v>
      </c>
    </row>
    <row r="5" spans="2:13" x14ac:dyDescent="0.25">
      <c r="M5" s="8"/>
    </row>
    <row r="6" spans="2:13" ht="15.75" thickBot="1" x14ac:dyDescent="0.3">
      <c r="B6" s="7" t="s">
        <v>44</v>
      </c>
      <c r="K6" s="10"/>
      <c r="M6" s="9"/>
    </row>
    <row r="7" spans="2:13" x14ac:dyDescent="0.25">
      <c r="B7" s="5" t="s">
        <v>45</v>
      </c>
    </row>
    <row r="9" spans="2:13" ht="15.75" thickBot="1" x14ac:dyDescent="0.3">
      <c r="B9" s="7" t="s">
        <v>46</v>
      </c>
      <c r="K9" s="10"/>
      <c r="M9" s="9"/>
    </row>
    <row r="10" spans="2:13" x14ac:dyDescent="0.25">
      <c r="B10" s="5" t="s">
        <v>43</v>
      </c>
    </row>
    <row r="12" spans="2:13" ht="15.75" thickBot="1" x14ac:dyDescent="0.3">
      <c r="B12" s="7" t="s">
        <v>47</v>
      </c>
      <c r="K12" s="10"/>
      <c r="M12" s="9"/>
    </row>
    <row r="13" spans="2:13" x14ac:dyDescent="0.25">
      <c r="B13" s="5" t="s">
        <v>45</v>
      </c>
    </row>
    <row r="15" spans="2:13" ht="15.75" thickBot="1" x14ac:dyDescent="0.3">
      <c r="B15" s="7" t="s">
        <v>48</v>
      </c>
      <c r="E15" s="10"/>
      <c r="F15" s="10"/>
      <c r="G15" s="10"/>
      <c r="H15" s="10"/>
      <c r="I15" s="10"/>
      <c r="J15" s="10"/>
      <c r="K15" s="10"/>
      <c r="M15" s="9"/>
    </row>
    <row r="16" spans="2:13" x14ac:dyDescent="0.25">
      <c r="B16" s="5" t="s">
        <v>56</v>
      </c>
    </row>
    <row r="18" spans="2:13" ht="15.75" thickBot="1" x14ac:dyDescent="0.3">
      <c r="B18" s="7" t="s">
        <v>49</v>
      </c>
      <c r="E18" s="10"/>
      <c r="F18" s="10"/>
      <c r="G18" s="10"/>
      <c r="H18" s="10"/>
      <c r="I18" s="10"/>
      <c r="J18" s="10"/>
      <c r="K18" s="10"/>
      <c r="M18" s="9"/>
    </row>
    <row r="19" spans="2:13" x14ac:dyDescent="0.25">
      <c r="B19" s="5" t="s">
        <v>57</v>
      </c>
    </row>
    <row r="21" spans="2:13" ht="15.75" thickBot="1" x14ac:dyDescent="0.3">
      <c r="B21" s="7" t="s">
        <v>55</v>
      </c>
      <c r="G21" s="10"/>
      <c r="H21" s="10"/>
      <c r="I21" s="10"/>
      <c r="J21" s="10"/>
      <c r="K21" s="10"/>
      <c r="M21" s="9"/>
    </row>
    <row r="22" spans="2:13" x14ac:dyDescent="0.25">
      <c r="B22" s="5" t="s">
        <v>58</v>
      </c>
    </row>
    <row r="24" spans="2:13" ht="15.75" thickBot="1" x14ac:dyDescent="0.3">
      <c r="B24" s="7" t="s">
        <v>53</v>
      </c>
      <c r="G24" s="10"/>
      <c r="H24" s="10"/>
      <c r="I24" s="10"/>
      <c r="J24" s="10"/>
      <c r="K24" s="10"/>
      <c r="M24" s="9"/>
    </row>
    <row r="25" spans="2:13" x14ac:dyDescent="0.25">
      <c r="B25" s="5" t="s">
        <v>50</v>
      </c>
    </row>
    <row r="27" spans="2:13" ht="15.75" thickBot="1" x14ac:dyDescent="0.3">
      <c r="B27" s="7" t="s">
        <v>54</v>
      </c>
      <c r="G27" s="10"/>
      <c r="H27" s="10"/>
      <c r="I27" s="10"/>
      <c r="J27" s="10"/>
      <c r="K27" s="10"/>
      <c r="M27" s="9"/>
    </row>
    <row r="28" spans="2:13" x14ac:dyDescent="0.25">
      <c r="B28" s="5" t="s">
        <v>52</v>
      </c>
    </row>
    <row r="30" spans="2:13" x14ac:dyDescent="0.25">
      <c r="B30" s="7" t="s">
        <v>59</v>
      </c>
    </row>
    <row r="31" spans="2:13" x14ac:dyDescent="0.25">
      <c r="B31" s="5" t="s">
        <v>57</v>
      </c>
    </row>
    <row r="32" spans="2:13" x14ac:dyDescent="0.25">
      <c r="C32" s="6"/>
    </row>
    <row r="33" spans="2:13" ht="15.75" thickBot="1" x14ac:dyDescent="0.3">
      <c r="B33" t="s">
        <v>60</v>
      </c>
      <c r="C33" s="10"/>
      <c r="M33" s="9"/>
    </row>
    <row r="34" spans="2:13" ht="15.75" thickBot="1" x14ac:dyDescent="0.3">
      <c r="B34" t="s">
        <v>61</v>
      </c>
      <c r="C34" s="11"/>
      <c r="M34" s="9"/>
    </row>
    <row r="35" spans="2:13" ht="15.75" thickBot="1" x14ac:dyDescent="0.3">
      <c r="B35" t="s">
        <v>62</v>
      </c>
      <c r="C35" s="12"/>
      <c r="M35" s="9"/>
    </row>
    <row r="36" spans="2:13" ht="15.75" thickBot="1" x14ac:dyDescent="0.3">
      <c r="B36" t="s">
        <v>63</v>
      </c>
      <c r="C36" s="12"/>
      <c r="M36" s="9"/>
    </row>
    <row r="37" spans="2:13" ht="15.75" thickBot="1" x14ac:dyDescent="0.3">
      <c r="B37" t="s">
        <v>64</v>
      </c>
      <c r="C37" s="12"/>
      <c r="M37" s="9"/>
    </row>
    <row r="38" spans="2:13" ht="15.75" thickBot="1" x14ac:dyDescent="0.3">
      <c r="B38" t="s">
        <v>65</v>
      </c>
      <c r="C38" s="12"/>
      <c r="M38" s="9"/>
    </row>
    <row r="39" spans="2:13" ht="15.75" thickBot="1" x14ac:dyDescent="0.3">
      <c r="B39" t="s">
        <v>66</v>
      </c>
      <c r="C39" s="12"/>
      <c r="M39" s="9"/>
    </row>
    <row r="40" spans="2:13" ht="15.75" thickBot="1" x14ac:dyDescent="0.3">
      <c r="B40" t="s">
        <v>67</v>
      </c>
      <c r="C40" s="12"/>
      <c r="M40" s="9"/>
    </row>
  </sheetData>
  <sheetProtection algorithmName="SHA-512" hashValue="iyh+soezfPzaBhIY7icRWNJKo1iVI+JO2ACN83cLf4DwjxcdY0CdReBElcgv6FLZcDFF1zaRxuLrDUEwf8UKxA==" saltValue="fh0rP9ROB5Tr0Pk02RXTpw==" spinCount="100000" sheet="1" objects="1" scenarios="1"/>
  <mergeCells count="1">
    <mergeCell ref="B1:K1"/>
  </mergeCell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'Group Stage'!$J$55:$J$58</xm:f>
          </x14:formula1>
          <xm:sqref>C33</xm:sqref>
        </x14:dataValidation>
        <x14:dataValidation type="list" allowBlank="1" showInputMessage="1" showErrorMessage="1">
          <x14:formula1>
            <xm:f>'Group Stage'!$K$55:$K$58</xm:f>
          </x14:formula1>
          <xm:sqref>C34</xm:sqref>
        </x14:dataValidation>
        <x14:dataValidation type="list" allowBlank="1" showInputMessage="1" showErrorMessage="1">
          <x14:formula1>
            <xm:f>'Group Stage'!$L$55:$L$58</xm:f>
          </x14:formula1>
          <xm:sqref>C35</xm:sqref>
        </x14:dataValidation>
        <x14:dataValidation type="list" allowBlank="1" showInputMessage="1" showErrorMessage="1">
          <x14:formula1>
            <xm:f>'Group Stage'!$M$55:$M$58</xm:f>
          </x14:formula1>
          <xm:sqref>C36</xm:sqref>
        </x14:dataValidation>
        <x14:dataValidation type="list" allowBlank="1" showInputMessage="1" showErrorMessage="1">
          <x14:formula1>
            <xm:f>'Group Stage'!$N$55:$N$58</xm:f>
          </x14:formula1>
          <xm:sqref>C37</xm:sqref>
        </x14:dataValidation>
        <x14:dataValidation type="list" allowBlank="1" showInputMessage="1" showErrorMessage="1">
          <x14:formula1>
            <xm:f>'Group Stage'!$P$55:$P$58</xm:f>
          </x14:formula1>
          <xm:sqref>C38</xm:sqref>
        </x14:dataValidation>
        <x14:dataValidation type="list" allowBlank="1" showInputMessage="1" showErrorMessage="1">
          <x14:formula1>
            <xm:f>'Group Stage'!$Q$55:$Q$58</xm:f>
          </x14:formula1>
          <xm:sqref>C39</xm:sqref>
        </x14:dataValidation>
        <x14:dataValidation type="list" allowBlank="1" showInputMessage="1" showErrorMessage="1">
          <x14:formula1>
            <xm:f>'Group Stage'!$R$55:$R$58</xm:f>
          </x14:formula1>
          <xm:sqref>C40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1"/>
  <sheetViews>
    <sheetView workbookViewId="0">
      <selection activeCell="B12" sqref="B12"/>
    </sheetView>
  </sheetViews>
  <sheetFormatPr defaultRowHeight="12.75" x14ac:dyDescent="0.2"/>
  <cols>
    <col min="1" max="16384" width="9.140625" style="7"/>
  </cols>
  <sheetData>
    <row r="2" spans="2:2" x14ac:dyDescent="0.2">
      <c r="B2" s="7" t="s">
        <v>79</v>
      </c>
    </row>
    <row r="3" spans="2:2" x14ac:dyDescent="0.2">
      <c r="B3" s="7" t="s">
        <v>80</v>
      </c>
    </row>
    <row r="5" spans="2:2" x14ac:dyDescent="0.2">
      <c r="B5" s="7" t="s">
        <v>82</v>
      </c>
    </row>
    <row r="7" spans="2:2" x14ac:dyDescent="0.2">
      <c r="B7" s="7" t="s">
        <v>83</v>
      </c>
    </row>
    <row r="9" spans="2:2" x14ac:dyDescent="0.2">
      <c r="B9" s="7" t="s">
        <v>84</v>
      </c>
    </row>
    <row r="11" spans="2:2" x14ac:dyDescent="0.2">
      <c r="B11" s="7"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Home_Results</vt:lpstr>
      <vt:lpstr>Group Stage</vt:lpstr>
      <vt:lpstr>Knock Out</vt:lpstr>
      <vt:lpstr>Rules</vt:lpstr>
      <vt:lpstr>'Group Stage'!Print_Area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BITADMIN</cp:lastModifiedBy>
  <cp:lastPrinted>2018-05-17T08:31:50Z</cp:lastPrinted>
  <dcterms:created xsi:type="dcterms:W3CDTF">2018-03-05T16:05:38Z</dcterms:created>
  <dcterms:modified xsi:type="dcterms:W3CDTF">2018-05-17T09:57:10Z</dcterms:modified>
</cp:coreProperties>
</file>